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E465BDFD-AF08-4713-8142-4E832577149F}"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<sst xmlns="http://schemas.openxmlformats.org/spreadsheetml/2006/main" count="2796" uniqueCount="886">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</sst>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69" customHeight="1" x14ac:dyDescent="0.25">
      <c r="A10" s="101" t="s">
        <v>180</v>
      </c>
      <c r="B10" s="102"/>
      <c r="C10" s="94" t="str">
        <f>VLOOKUP(A10,'TRE- BLOQUE 1'!1:1048576,5,0)</f>
        <v>G. Administración Judicial Electrónica</v>
      </c>
      <c r="D10" s="94"/>
      <c r="E10" s="94"/>
      <c r="F10" s="94"/>
      <c r="G10" s="94" t="str">
        <f>VLOOKUP(A10,'TRE- BLOQUE 1'!1:1048576,7,0)</f>
        <v>Experto/a 3</v>
      </c>
      <c r="H10" s="94"/>
      <c r="I10" s="95" t="str">
        <f>VLOOKUP(A10,'TRE- BLOQUE 1'!1:1048576,10,0)</f>
        <v>Analista Programador/a Java Iniciativas Registros Judiciales del Ministerio de Justicia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49.4" customHeight="1" thickTop="1" thickBot="1" x14ac:dyDescent="0.3">
      <c r="A17" s="142" t="str">
        <f>VLOOKUP(A10,'TRE- BLOQUE 1'!1:1048576,18,0)</f>
        <v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Dox8ipQ5ow5/7GTu+1yIEohat9i/8C7lOQACJmBx1LPuVPmePBO29065B7h+cJK53jxL8O3Muv+eciWDQnlbQA==" saltValue="+3mWd/3796kz4F4Ogtj1V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2023-02-27T11:54:10Z</dcterms:modified>
</cp:coreProperties>
</file>